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vel\kmaleon\DATOS\DOCS\A2022\M1\"/>
    </mc:Choice>
  </mc:AlternateContent>
  <xr:revisionPtr revIDLastSave="0" documentId="13_ncr:1_{49086BF9-34BD-4B49-ADDB-CE377C47C318}" xr6:coauthVersionLast="45" xr6:coauthVersionMax="45" xr10:uidLastSave="{00000000-0000-0000-0000-000000000000}"/>
  <bookViews>
    <workbookView xWindow="28680" yWindow="-1920" windowWidth="29040" windowHeight="18240" xr2:uid="{C49A8155-93D9-4A12-A0AD-4C21BD45882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C21" i="1" s="1"/>
  <c r="C23" i="1" s="1"/>
  <c r="E20" i="1"/>
  <c r="G20" i="1"/>
  <c r="E23" i="1" l="1"/>
  <c r="G21" i="1"/>
  <c r="G23" i="1" s="1"/>
  <c r="E21" i="1"/>
  <c r="H16" i="1"/>
  <c r="G16" i="1"/>
  <c r="I16" i="1" l="1"/>
  <c r="E25" i="1" s="1"/>
  <c r="C11" i="1"/>
  <c r="C13" i="1" s="1"/>
  <c r="C25" i="1" l="1"/>
  <c r="G25" i="1"/>
  <c r="C15" i="1"/>
  <c r="J12" i="1"/>
  <c r="J11" i="1"/>
  <c r="J13" i="1" s="1"/>
</calcChain>
</file>

<file path=xl/sharedStrings.xml><?xml version="1.0" encoding="utf-8"?>
<sst xmlns="http://schemas.openxmlformats.org/spreadsheetml/2006/main" count="26" uniqueCount="21">
  <si>
    <t xml:space="preserve">SALARIO MENSUAL </t>
  </si>
  <si>
    <t xml:space="preserve">COSTE SEGURIDAD SOCIAL EMPRESA </t>
  </si>
  <si>
    <t>TOTAL SALARIO MENSUAL</t>
  </si>
  <si>
    <t>PRORRATA PAGAS EXTRAS</t>
  </si>
  <si>
    <t>IMPORTES ACTUALES S.M.I.</t>
  </si>
  <si>
    <t xml:space="preserve"> INCREMENTEOS S.M.I.</t>
  </si>
  <si>
    <t>PRIMER EJEMPLO - Incremento mensual</t>
  </si>
  <si>
    <t>Empresa</t>
  </si>
  <si>
    <t>Concepto</t>
  </si>
  <si>
    <t>Cont. Comunes</t>
  </si>
  <si>
    <t>Cont. Profesionales</t>
  </si>
  <si>
    <t>Desempleo</t>
  </si>
  <si>
    <t>Formación Profesional</t>
  </si>
  <si>
    <t>FOGASA</t>
  </si>
  <si>
    <t>Trabajador</t>
  </si>
  <si>
    <t>Total</t>
  </si>
  <si>
    <t>Coste Empresa</t>
  </si>
  <si>
    <t>Coste Trabajador</t>
  </si>
  <si>
    <t>AÑO 2022</t>
  </si>
  <si>
    <t>AÑO 2023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</si>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</sst>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* #,##0.00_);_(&quot;€&quot;* \(#,##0.00\);_(&quot;€&quot;* &quot;-&quot;??_);_(@_)"/>
    <numFmt numFmtId="165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 applyBorder="1"/>
    <xf numFmtId="164" fontId="1" fillId="2" borderId="0" xfId="0" applyNumberFormat="1" applyFont="1" applyFill="1" applyBorder="1"/>
    <xf numFmtId="164" fontId="1" fillId="0" borderId="0" xfId="0" applyNumberFormat="1" applyFont="1" applyBorder="1"/>
    <xf numFmtId="164" fontId="2" fillId="3" borderId="0" xfId="0" applyNumberFormat="1" applyFont="1" applyFill="1" applyBorder="1" applyAlignment="1">
      <alignment vertical="center"/>
    </xf>
    <xf numFmtId="164" fontId="0" fillId="3" borderId="0" xfId="0" applyNumberFormat="1" applyFill="1" applyBorder="1"/>
    <xf numFmtId="164" fontId="1" fillId="4" borderId="0" xfId="0" applyNumberFormat="1" applyFont="1" applyFill="1" applyBorder="1"/>
    <xf numFmtId="164" fontId="1" fillId="2" borderId="0" xfId="0" applyNumberFormat="1" applyFont="1" applyFill="1" applyBorder="1" applyAlignment="1">
      <alignment horizontal="center"/>
    </xf>
    <xf numFmtId="164" fontId="0" fillId="0" borderId="1" xfId="0" applyNumberFormat="1" applyBorder="1"/>
    <xf numFmtId="10" fontId="0" fillId="0" borderId="1" xfId="0" applyNumberFormat="1" applyBorder="1"/>
    <xf numFmtId="164" fontId="1" fillId="5" borderId="0" xfId="0" applyNumberFormat="1" applyFont="1" applyFill="1" applyBorder="1"/>
    <xf numFmtId="164" fontId="0" fillId="5" borderId="0" xfId="0" applyNumberFormat="1" applyFill="1" applyBorder="1"/>
    <xf numFmtId="164" fontId="1" fillId="5" borderId="4" xfId="0" applyNumberFormat="1" applyFont="1" applyFill="1" applyBorder="1"/>
    <xf numFmtId="164" fontId="1" fillId="5" borderId="5" xfId="0" applyNumberFormat="1" applyFont="1" applyFill="1" applyBorder="1"/>
    <xf numFmtId="164" fontId="1" fillId="5" borderId="1" xfId="0" applyNumberFormat="1" applyFont="1" applyFill="1" applyBorder="1"/>
    <xf numFmtId="164" fontId="1" fillId="2" borderId="1" xfId="0" applyNumberFormat="1" applyFont="1" applyFill="1" applyBorder="1"/>
    <xf numFmtId="165" fontId="0" fillId="2" borderId="1" xfId="0" applyNumberFormat="1" applyFill="1" applyBorder="1"/>
    <xf numFmtId="10" fontId="1" fillId="2" borderId="1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19</xdr:row>
      <xdr:rowOff>19051</xdr:rowOff>
    </xdr:from>
    <xdr:to>
      <xdr:col>1</xdr:col>
      <xdr:colOff>142875</xdr:colOff>
      <xdr:row>25</xdr:row>
      <xdr:rowOff>19051</xdr:rowOff>
    </xdr:to>
    <xdr:sp macro="" textlink="">
      <xdr:nvSpPr>
        <xdr:cNvPr id="2" name="Abrir llave 1">
          <a:extLst>
            <a:ext uri="{FF2B5EF4-FFF2-40B4-BE49-F238E27FC236}">
              <a16:creationId xmlns:a16="http://schemas.microsoft.com/office/drawing/2014/main" id="{45A04EF4-208D-436E-AF9E-0BA55560C664}"/>
            </a:ext>
          </a:extLst>
        </xdr:cNvPr>
        <xdr:cNvSpPr/>
      </xdr:nvSpPr>
      <xdr:spPr>
        <a:xfrm>
          <a:off x="2609850" y="2524126"/>
          <a:ext cx="95250" cy="11430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30956</xdr:colOff>
      <xdr:row>19</xdr:row>
      <xdr:rowOff>19051</xdr:rowOff>
    </xdr:from>
    <xdr:to>
      <xdr:col>3</xdr:col>
      <xdr:colOff>150019</xdr:colOff>
      <xdr:row>25</xdr:row>
      <xdr:rowOff>19051</xdr:rowOff>
    </xdr:to>
    <xdr:sp macro="" textlink="">
      <xdr:nvSpPr>
        <xdr:cNvPr id="3" name="Abrir llave 2">
          <a:extLst>
            <a:ext uri="{FF2B5EF4-FFF2-40B4-BE49-F238E27FC236}">
              <a16:creationId xmlns:a16="http://schemas.microsoft.com/office/drawing/2014/main" id="{5FBF268A-8EDB-412C-8375-8C8EBD5241E9}"/>
            </a:ext>
          </a:extLst>
        </xdr:cNvPr>
        <xdr:cNvSpPr/>
      </xdr:nvSpPr>
      <xdr:spPr>
        <a:xfrm>
          <a:off x="3583781" y="2524126"/>
          <a:ext cx="119063" cy="11430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30956</xdr:colOff>
      <xdr:row>19</xdr:row>
      <xdr:rowOff>19051</xdr:rowOff>
    </xdr:from>
    <xdr:to>
      <xdr:col>5</xdr:col>
      <xdr:colOff>150019</xdr:colOff>
      <xdr:row>25</xdr:row>
      <xdr:rowOff>19051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4B30A35B-F8F4-4B04-A9E3-3223DDBE083E}"/>
            </a:ext>
          </a:extLst>
        </xdr:cNvPr>
        <xdr:cNvSpPr/>
      </xdr:nvSpPr>
      <xdr:spPr>
        <a:xfrm>
          <a:off x="4574381" y="2524126"/>
          <a:ext cx="119063" cy="11430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6</xdr:col>
      <xdr:colOff>171450</xdr:colOff>
      <xdr:row>1</xdr:row>
      <xdr:rowOff>28575</xdr:rowOff>
    </xdr:from>
    <xdr:to>
      <xdr:col>9</xdr:col>
      <xdr:colOff>714376</xdr:colOff>
      <xdr:row>4</xdr:row>
      <xdr:rowOff>186570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ED80FD1-9A7A-4402-BD7B-637DF6151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19075"/>
          <a:ext cx="3228976" cy="729495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1</xdr:row>
      <xdr:rowOff>19049</xdr:rowOff>
    </xdr:from>
    <xdr:to>
      <xdr:col>3</xdr:col>
      <xdr:colOff>184571</xdr:colOff>
      <xdr:row>4</xdr:row>
      <xdr:rowOff>47624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B0AABEF-721D-4863-B5CF-498F12BE7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209549"/>
          <a:ext cx="3432597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9DD3A-3067-4066-91A9-11EBCE60ABFB}">
  <dimension ref="A8:J26"/>
  <sheetViews>
    <sheetView tabSelected="1" workbookViewId="0">
      <selection activeCell="E3" sqref="E3"/>
    </sheetView>
  </sheetViews>
  <sheetFormatPr baseColWidth="10" defaultRowHeight="15" x14ac:dyDescent="0.25"/>
  <cols>
    <col min="1" max="1" width="35" style="1" bestFit="1" customWidth="1"/>
    <col min="2" max="2" width="3.42578125" style="1" customWidth="1"/>
    <col min="3" max="3" width="11.42578125" style="1"/>
    <col min="4" max="4" width="3.42578125" style="1" customWidth="1"/>
    <col min="5" max="5" width="22.5703125" style="1" bestFit="1" customWidth="1"/>
    <col min="6" max="6" width="3.42578125" style="1" customWidth="1"/>
    <col min="7" max="8" width="11.42578125" style="1"/>
    <col min="9" max="9" width="17.42578125" style="1" bestFit="1" customWidth="1"/>
    <col min="10" max="16384" width="11.42578125" style="1"/>
  </cols>
  <sheetData>
    <row r="8" spans="1:10" s="3" customFormat="1" x14ac:dyDescent="0.25">
      <c r="A8" s="6" t="s">
        <v>4</v>
      </c>
      <c r="B8" s="6"/>
      <c r="C8" s="6"/>
      <c r="D8" s="6"/>
      <c r="E8" s="6"/>
      <c r="F8" s="6"/>
      <c r="G8" s="6"/>
    </row>
    <row r="10" spans="1:10" x14ac:dyDescent="0.25">
      <c r="A10" s="1" t="s">
        <v>0</v>
      </c>
      <c r="C10" s="3">
        <v>965</v>
      </c>
      <c r="E10" s="14" t="s">
        <v>8</v>
      </c>
      <c r="F10" s="10"/>
      <c r="G10" s="12" t="s">
        <v>7</v>
      </c>
      <c r="H10" s="13" t="s">
        <v>14</v>
      </c>
    </row>
    <row r="11" spans="1:10" x14ac:dyDescent="0.25">
      <c r="A11" s="1" t="s">
        <v>3</v>
      </c>
      <c r="C11" s="3">
        <f>C10/12*2</f>
        <v>160.83333333333334</v>
      </c>
      <c r="E11" s="8" t="s">
        <v>9</v>
      </c>
      <c r="F11" s="11"/>
      <c r="G11" s="9">
        <v>0.23599999999999999</v>
      </c>
      <c r="H11" s="9">
        <v>4.7E-2</v>
      </c>
      <c r="I11" s="15" t="s">
        <v>16</v>
      </c>
      <c r="J11" s="16">
        <f>C13*G16</f>
        <v>353.51166666666666</v>
      </c>
    </row>
    <row r="12" spans="1:10" x14ac:dyDescent="0.25">
      <c r="C12" s="3"/>
      <c r="E12" s="8" t="s">
        <v>10</v>
      </c>
      <c r="F12" s="11"/>
      <c r="G12" s="9">
        <v>1.4999999999999999E-2</v>
      </c>
      <c r="H12" s="9"/>
      <c r="I12" s="15" t="s">
        <v>17</v>
      </c>
      <c r="J12" s="16">
        <f>C13*H16</f>
        <v>71.490416666666661</v>
      </c>
    </row>
    <row r="13" spans="1:10" x14ac:dyDescent="0.25">
      <c r="A13" s="1" t="s">
        <v>2</v>
      </c>
      <c r="C13" s="3">
        <f>SUM(C10:C11)</f>
        <v>1125.8333333333333</v>
      </c>
      <c r="E13" s="8" t="s">
        <v>11</v>
      </c>
      <c r="F13" s="11"/>
      <c r="G13" s="9">
        <v>5.5E-2</v>
      </c>
      <c r="H13" s="9">
        <v>1.55E-2</v>
      </c>
      <c r="I13" s="15" t="s">
        <v>15</v>
      </c>
      <c r="J13" s="15">
        <f>J11+J12</f>
        <v>425.0020833333333</v>
      </c>
    </row>
    <row r="14" spans="1:10" x14ac:dyDescent="0.25">
      <c r="E14" s="8" t="s">
        <v>12</v>
      </c>
      <c r="F14" s="11"/>
      <c r="G14" s="9">
        <v>6.0000000000000001E-3</v>
      </c>
      <c r="H14" s="9">
        <v>1E-3</v>
      </c>
    </row>
    <row r="15" spans="1:10" x14ac:dyDescent="0.25">
      <c r="A15" s="1" t="s">
        <v>1</v>
      </c>
      <c r="C15" s="3">
        <f>C13*37.75%</f>
        <v>425.0020833333333</v>
      </c>
      <c r="E15" s="8" t="s">
        <v>13</v>
      </c>
      <c r="F15" s="11"/>
      <c r="G15" s="9">
        <v>2E-3</v>
      </c>
      <c r="H15" s="9"/>
    </row>
    <row r="16" spans="1:10" x14ac:dyDescent="0.25">
      <c r="E16" s="18" t="s">
        <v>15</v>
      </c>
      <c r="F16" s="19"/>
      <c r="G16" s="17">
        <f>SUM(G11:G15)</f>
        <v>0.314</v>
      </c>
      <c r="H16" s="17">
        <f>SUM(H11:H15)</f>
        <v>6.3500000000000001E-2</v>
      </c>
      <c r="I16" s="17">
        <f>G16+H16</f>
        <v>0.3775</v>
      </c>
    </row>
    <row r="17" spans="1:7" s="3" customFormat="1" x14ac:dyDescent="0.25">
      <c r="A17" s="2" t="s">
        <v>5</v>
      </c>
      <c r="B17" s="2"/>
      <c r="C17" s="2" t="s">
        <v>18</v>
      </c>
      <c r="D17" s="2"/>
      <c r="E17" s="7" t="s">
        <v>19</v>
      </c>
      <c r="F17" s="2"/>
      <c r="G17" s="2" t="s">
        <v>20</v>
      </c>
    </row>
    <row r="19" spans="1:7" ht="17.25" customHeight="1" x14ac:dyDescent="0.25">
      <c r="A19" s="4" t="s">
        <v>6</v>
      </c>
      <c r="B19" s="5"/>
      <c r="C19" s="4">
        <v>35</v>
      </c>
      <c r="D19" s="4"/>
      <c r="E19" s="4">
        <v>65</v>
      </c>
      <c r="F19" s="4"/>
      <c r="G19" s="4">
        <v>0</v>
      </c>
    </row>
    <row r="20" spans="1:7" x14ac:dyDescent="0.25">
      <c r="A20" s="1" t="s">
        <v>0</v>
      </c>
      <c r="C20" s="3">
        <f>C10+C19</f>
        <v>1000</v>
      </c>
      <c r="E20" s="3">
        <f>E19+C10</f>
        <v>1030</v>
      </c>
      <c r="G20" s="3">
        <f>G19+C10</f>
        <v>965</v>
      </c>
    </row>
    <row r="21" spans="1:7" x14ac:dyDescent="0.25">
      <c r="A21" s="1" t="s">
        <v>3</v>
      </c>
      <c r="C21" s="3">
        <f>C20/12*2</f>
        <v>166.66666666666666</v>
      </c>
      <c r="E21" s="3">
        <f>E20/12*2</f>
        <v>171.66666666666666</v>
      </c>
      <c r="G21" s="3">
        <f>G20/12*2</f>
        <v>160.83333333333334</v>
      </c>
    </row>
    <row r="22" spans="1:7" x14ac:dyDescent="0.25">
      <c r="C22" s="3"/>
      <c r="E22" s="3"/>
      <c r="G22" s="3"/>
    </row>
    <row r="23" spans="1:7" x14ac:dyDescent="0.25">
      <c r="A23" s="1" t="s">
        <v>2</v>
      </c>
      <c r="C23" s="3">
        <f>SUM(C20:C21)</f>
        <v>1166.6666666666667</v>
      </c>
      <c r="E23" s="3">
        <f>SUM(E20:E21)</f>
        <v>1201.6666666666667</v>
      </c>
      <c r="G23" s="3">
        <f>SUM(G20:G21)</f>
        <v>1125.8333333333333</v>
      </c>
    </row>
    <row r="24" spans="1:7" x14ac:dyDescent="0.25">
      <c r="C24" s="3"/>
      <c r="E24" s="3"/>
      <c r="G24" s="3"/>
    </row>
    <row r="25" spans="1:7" x14ac:dyDescent="0.25">
      <c r="A25" s="1" t="s">
        <v>1</v>
      </c>
      <c r="C25" s="3">
        <f>C23*I16</f>
        <v>440.41666666666669</v>
      </c>
      <c r="E25" s="3">
        <f>E23*I16</f>
        <v>453.62916666666672</v>
      </c>
      <c r="G25" s="3">
        <f>G23*I16</f>
        <v>425.0020833333333</v>
      </c>
    </row>
    <row r="26" spans="1:7" x14ac:dyDescent="0.25">
      <c r="C26" s="3"/>
      <c r="E26" s="3"/>
      <c r="G26" s="3"/>
    </row>
  </sheetData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fernandezor_d</dc:creator>
  <cp:lastModifiedBy>Montse Xirgu - Departament fiscal-comptable</cp:lastModifiedBy>
  <dcterms:created xsi:type="dcterms:W3CDTF">2021-06-18T14:05:43Z</dcterms:created>
  <dcterms:modified xsi:type="dcterms:W3CDTF">2022-01-28T11:05:19Z</dcterms:modified>
</cp:coreProperties>
</file>